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<sst xmlns="http://schemas.openxmlformats.org/spreadsheetml/2006/main" count="154" uniqueCount="127">
  <si>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</si>
  <si>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</si>
  <si>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</si>
  <si>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</si>
  <si>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</si>
  <si>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</si>
  <si>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</si>
  <si>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</si>
  <si>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</si>
  <si>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</si>
  <si>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</si>
  <si>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</si>
  <si>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</si>
  <si>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</si>
  <si>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</si>
  <si>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</si>
  <si>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</si>
  <si>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</si>
  <si>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</si>
  <si>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</si>
  <si>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</si>
  <si>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</si>
  <si>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</si>
  <si>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</si>
  <si>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</si>
  <si>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</si>
  <si>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</si>
  <si>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</si>
  <si>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</si>
  <si>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</si>
  <si>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</si>
  <si>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</si>
  <si>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</si>
  <si>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</si>
  <si>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</si>
  <si>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</si>
  <si>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</si>
  <si>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</si>
  <si>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</si>
  <si>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</si>
  <si>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</si>
  <si>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</si>
  <si>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</si>
  <si>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</si>
  <si>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</si>
  <si>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</si>
  <si>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</si>
  <si>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</si>
  <si>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</si>
  <si>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</si>
  <si>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</si>
  <si>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</si>
  <si>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</si>
  <si>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</si>
  <si>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</si>
  <si>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</si>
  <si>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</si>
  <si>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</si>
  <si>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</si>
  <si>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</si>
  <si>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</si>
  <si>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</si>
  <si>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</si>
  <si>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</si>
  <si>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</si>
  <si>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</si>
  <si>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</si>
  <si>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</si>
  <si>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</si>
  <si>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</si>
  <si>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</si>
  <si>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</si>
  <si>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</si>
  <si>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</si>
  <si>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</si>
  <si>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</si>
  <si>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</si>
  <si>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</si>
  <si>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</si>
  <si>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</si>
  <si>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</si>
  <si>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</si>
  <si>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</si>
  <si>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</si>
  <si>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</si>
  <si>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</si>
  <si>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</si>
  <si>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</si>
  <si>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</si>
  <si>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</si>
  <si>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</si>
  <si>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</si>
  <si>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</si>
  <si>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</si>
  <si>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</si>
  <si>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</si>
  <si>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</si>
  <si>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</si>
  <si>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</si>
  <si>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</si>
  <si>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</si>
  <si>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</si>
  <si>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</si>
  <si>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</si>
  <si>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</si>
  <si>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</si>
  <si>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</si>
  <si>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</si>
  <si>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</si>
  <si>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</si>
  <si>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</si>
  <si>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</si>
  <si>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</si>
  <si>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</si>
  <si>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</si>
  <si>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</si>
  <si>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</si>
  <si>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</si>
  <si>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</si>
  <si>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Житомирський апеляційний суд</t>
  </si>
  <si>
    <t>10008. Житомирська область.м. Житомир</t>
  </si>
  <si>
    <t>вул. Святослава Ріхтера</t>
  </si>
  <si>
    <t/>
  </si>
  <si>
    <t xml:space="preserve">Ю.В. Жизнєвський </t>
  </si>
  <si>
    <t xml:space="preserve">Р.В. Жигановська </t>
  </si>
  <si>
    <t>068-512-63-38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</si>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</sst>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&amp;LA16A9812&amp;C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1954</v>
      </c>
      <c r="D6" s="96">
        <f>SUM(D7,D10,D13,D14,D15,D21,D24,D25,D18,D19,D20)</f>
        <v>4309028.75</v>
      </c>
      <c r="E6" s="96">
        <f>SUM(E7,E10,E13,E14,E15,E21,E24,E25,E18,E19,E20)</f>
        <v>1925</v>
      </c>
      <c r="F6" s="96">
        <f>SUM(F7,F10,F13,F14,F15,F21,F24,F25,F18,F19,F20)</f>
        <v>5183193.17000001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101</v>
      </c>
      <c r="L6" s="96">
        <f>SUM(L7,L10,L13,L14,L15,L21,L24,L25,L18,L19,L20)</f>
        <v>184910.74</v>
      </c>
    </row>
    <row r="7" spans="1:12" ht="16.5" customHeight="1">
      <c r="A7" s="87">
        <v>2</v>
      </c>
      <c r="B7" s="90" t="s">
        <v>74</v>
      </c>
      <c r="C7" s="97">
        <v>13</v>
      </c>
      <c r="D7" s="97">
        <v>25700.54</v>
      </c>
      <c r="E7" s="97">
        <v>15</v>
      </c>
      <c r="F7" s="97">
        <v>38639.43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7</v>
      </c>
      <c r="D8" s="97">
        <v>19245.33</v>
      </c>
      <c r="E8" s="97">
        <v>8</v>
      </c>
      <c r="F8" s="97">
        <v>31770.57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6455.21</v>
      </c>
      <c r="E9" s="97">
        <v>7</v>
      </c>
      <c r="F9" s="97">
        <v>6868.86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12</v>
      </c>
      <c r="D10" s="97">
        <v>19068</v>
      </c>
      <c r="E10" s="97">
        <v>12</v>
      </c>
      <c r="F10" s="97">
        <v>22535.3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6</v>
      </c>
      <c r="D11" s="97">
        <v>13620</v>
      </c>
      <c r="E11" s="97">
        <v>6</v>
      </c>
      <c r="F11" s="97">
        <v>16280.1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</v>
      </c>
      <c r="D12" s="97">
        <v>5448</v>
      </c>
      <c r="E12" s="97">
        <v>6</v>
      </c>
      <c r="F12" s="97">
        <v>6255.2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4086</v>
      </c>
      <c r="E15" s="97">
        <v>6</v>
      </c>
      <c r="F15" s="97">
        <v>4002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2186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</v>
      </c>
      <c r="D17" s="97">
        <v>1816</v>
      </c>
      <c r="E17" s="97">
        <v>4</v>
      </c>
      <c r="F17" s="97">
        <v>1816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1505</v>
      </c>
      <c r="D24" s="97">
        <v>3839316.21</v>
      </c>
      <c r="E24" s="97">
        <v>1477</v>
      </c>
      <c r="F24" s="97">
        <v>4668578.09000001</v>
      </c>
      <c r="G24" s="97"/>
      <c r="H24" s="97"/>
      <c r="I24" s="97"/>
      <c r="J24" s="97"/>
      <c r="K24" s="97">
        <v>89</v>
      </c>
      <c r="L24" s="97">
        <v>179496.34</v>
      </c>
    </row>
    <row r="25" spans="1:12" ht="31.5" customHeight="1">
      <c r="A25" s="87">
        <v>20</v>
      </c>
      <c r="B25" s="90" t="s">
        <v>81</v>
      </c>
      <c r="C25" s="97">
        <v>418</v>
      </c>
      <c r="D25" s="97">
        <v>420858</v>
      </c>
      <c r="E25" s="97">
        <v>415</v>
      </c>
      <c r="F25" s="97">
        <v>449438.35</v>
      </c>
      <c r="G25" s="97"/>
      <c r="H25" s="97"/>
      <c r="I25" s="97"/>
      <c r="J25" s="97"/>
      <c r="K25" s="97">
        <v>12</v>
      </c>
      <c r="L25" s="97">
        <v>5414.4</v>
      </c>
    </row>
    <row r="26" spans="1:12" ht="20.25" customHeight="1">
      <c r="A26" s="87">
        <v>21</v>
      </c>
      <c r="B26" s="91" t="s">
        <v>78</v>
      </c>
      <c r="C26" s="97">
        <v>121</v>
      </c>
      <c r="D26" s="97">
        <v>283750</v>
      </c>
      <c r="E26" s="97">
        <v>125</v>
      </c>
      <c r="F26" s="97">
        <v>286637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297</v>
      </c>
      <c r="D27" s="97">
        <v>137108</v>
      </c>
      <c r="E27" s="97">
        <v>290</v>
      </c>
      <c r="F27" s="97">
        <v>162801.35</v>
      </c>
      <c r="G27" s="97"/>
      <c r="H27" s="97"/>
      <c r="I27" s="97"/>
      <c r="J27" s="97"/>
      <c r="K27" s="97">
        <v>12</v>
      </c>
      <c r="L27" s="97">
        <v>5414.4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1954</v>
      </c>
      <c r="D56" s="96">
        <f t="shared" si="0"/>
        <v>4309028.75</v>
      </c>
      <c r="E56" s="96">
        <f t="shared" si="0"/>
        <v>1925</v>
      </c>
      <c r="F56" s="96">
        <f t="shared" si="0"/>
        <v>5183193.17000001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101</v>
      </c>
      <c r="L56" s="96">
        <f t="shared" si="0"/>
        <v>184910.74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&amp;LA16A9812&amp;CФорма № 10, Підрозділ: Житомирський апеляційний суд,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87</v>
      </c>
      <c r="F4" s="93">
        <f>SUM(F5:F25)</f>
        <v>161388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1362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18612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</v>
      </c>
      <c r="F7" s="95">
        <v>7264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8853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2724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38</v>
      </c>
      <c r="F13" s="95">
        <v>60811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30</v>
      </c>
      <c r="F14" s="95">
        <v>59719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2043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&amp;LA16A9812&amp;CФорма № 10, Підрозділ: Житомирський апеляційний суд,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Бондарчук Світлана Миколаївна</cp:lastModifiedBy>
  <cp:lastPrinted>2018-03-15T14:08:04Z</cp:lastPrinted>
  <dcterms:created xsi:type="dcterms:W3CDTF">2015-09-09T10:27:37Z</dcterms:created>
  <dcterms:modified xsi:type="dcterms:W3CDTF">2022-02-09T09:06:02Z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10_04805_4.2021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A16A9812</vt:lpwstr>
  </property>
  <property fmtid="{D5CDD505-2E9C-101B-9397-08002B2CF9AE}" pid="10" name="Підрозд">
    <vt:lpwstr>Житомирський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31900330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