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<sst xmlns="http://schemas.openxmlformats.org/spreadsheetml/2006/main" count="46" uniqueCount="46">
  <si>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</si>
  <si>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</si>
  <si>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</si>
  <si>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</si>
  <si>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</si>
  <si>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</si>
  <si>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</si>
  <si>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</si>
  <si>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</si>
  <si>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</si>
  <si>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</si>
  <si>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</si>
  <si>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</si>
  <si>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</si>
  <si>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</si>
  <si>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</si>
  <si>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</si>
  <si>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</si>
  <si>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</si>
  <si>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</si>
  <si>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</si>
  <si>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</si>
  <si>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</si>
  <si>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</si>
  <si>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</si>
  <si>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</si>
  <si>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</si>
  <si>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</si>
  <si>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</si>
  <si>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</si>
  <si>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</si>
  <si>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</si>
  <si>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</si>
  <si>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</si>
  <si>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</si>
  <si>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</si>
  <si>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</si>
  <si>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</si>
  <si>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Житомирського  апеляційного  суду</t>
  </si>
  <si>
    <t>Середня кількість справ та матеріалів, що перебували на розгляді в звітнийй період в розрахунку на одного суддю</t>
  </si>
  <si>
    <t>за  2020 рік</t>
  </si>
  <si>
    <t>Не  проводилось</t>
  </si>
  <si>
    <t xml:space="preserve">Ні  </t>
  </si>
  <si>
    <t xml:space="preserve">   -   </t>
  </si>
  <si>
    <t xml:space="preserve">  -   </t>
  </si>
  <si>
    <t>22 січня 2021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</si>
</sst>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72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8">
      <selection activeCell="J20" sqref="J20"/>
    </sheetView>
  </sheetViews>
  <sheetFormatPr defaultColWidth="9.140625" defaultRowHeight="15"/>
  <cols>
    <col min="9" max="9" width="8.421875" style="0" customWidth="1"/>
    <col min="10" max="10" width="9.14062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3" t="s">
        <v>3</v>
      </c>
      <c r="E2" s="43"/>
      <c r="F2" s="43"/>
      <c r="G2" s="43"/>
      <c r="H2" s="6"/>
      <c r="I2" s="6"/>
      <c r="J2" s="7"/>
    </row>
    <row r="3" spans="1:10" ht="15.75" customHeight="1">
      <c r="A3" s="8"/>
      <c r="B3" s="9"/>
      <c r="C3" s="44" t="s">
        <v>38</v>
      </c>
      <c r="D3" s="44"/>
      <c r="E3" s="44"/>
      <c r="F3" s="44"/>
      <c r="G3" s="44"/>
      <c r="H3" s="44"/>
      <c r="I3" s="6"/>
      <c r="J3" s="10"/>
    </row>
    <row r="4" spans="1:10" ht="15.75" customHeight="1">
      <c r="A4" s="11"/>
      <c r="B4" s="12"/>
      <c r="C4" s="45" t="s">
        <v>0</v>
      </c>
      <c r="D4" s="45"/>
      <c r="E4" s="45"/>
      <c r="F4" s="45"/>
      <c r="G4" s="45"/>
      <c r="H4" s="45"/>
      <c r="I4" s="13"/>
      <c r="J4" s="10"/>
    </row>
    <row r="5" spans="1:10" ht="15.75" customHeight="1">
      <c r="A5" s="46" t="s">
        <v>40</v>
      </c>
      <c r="B5" s="43"/>
      <c r="C5" s="43"/>
      <c r="D5" s="43"/>
      <c r="E5" s="43"/>
      <c r="F5" s="43"/>
      <c r="G5" s="43"/>
      <c r="H5" s="43"/>
      <c r="I5" s="43"/>
      <c r="J5" s="47"/>
    </row>
    <row r="6" spans="1:10" ht="15.75" customHeight="1">
      <c r="A6" s="5"/>
      <c r="B6" s="6"/>
      <c r="C6" s="9"/>
      <c r="D6" s="45" t="s">
        <v>4</v>
      </c>
      <c r="E6" s="45"/>
      <c r="F6" s="45"/>
      <c r="G6" s="45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2" t="s">
        <v>5</v>
      </c>
      <c r="C8" s="32"/>
      <c r="D8" s="32"/>
      <c r="E8" s="32"/>
      <c r="F8" s="32"/>
      <c r="G8" s="32"/>
      <c r="H8" s="32"/>
      <c r="I8" s="32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8" t="s">
        <v>7</v>
      </c>
      <c r="C11" s="49"/>
      <c r="D11" s="49"/>
      <c r="E11" s="49"/>
      <c r="F11" s="49"/>
      <c r="G11" s="49"/>
      <c r="H11" s="50"/>
      <c r="I11" s="51" t="s">
        <v>37</v>
      </c>
      <c r="J11" s="50"/>
    </row>
    <row r="12" spans="1:10" ht="27" customHeight="1">
      <c r="A12" s="36" t="s">
        <v>8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28">
        <v>545</v>
      </c>
      <c r="J13" s="42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28">
        <v>9947</v>
      </c>
      <c r="J14" s="42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28">
        <v>9744</v>
      </c>
      <c r="J15" s="42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28">
        <v>748</v>
      </c>
      <c r="J16" s="42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41">
        <v>24</v>
      </c>
      <c r="J17" s="42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28">
        <v>18</v>
      </c>
      <c r="J18" s="42"/>
    </row>
    <row r="19" spans="1:10" ht="30" customHeight="1">
      <c r="A19" s="36" t="s">
        <v>21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24</v>
      </c>
      <c r="J20" s="23">
        <v>0.0401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39">
        <f>IF(I14&lt;&gt;0,I15/I14,0)</f>
        <v>0.9795918367346939</v>
      </c>
      <c r="J21" s="40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3">
        <f>IF(I18&lt;&gt;0,I15/I18,0)</f>
        <v>541.3333333333334</v>
      </c>
      <c r="J22" s="34"/>
    </row>
    <row r="23" spans="1:10" ht="36" customHeight="1">
      <c r="A23" s="16" t="s">
        <v>27</v>
      </c>
      <c r="B23" s="25" t="s">
        <v>39</v>
      </c>
      <c r="C23" s="26"/>
      <c r="D23" s="26"/>
      <c r="E23" s="26"/>
      <c r="F23" s="26"/>
      <c r="G23" s="26"/>
      <c r="H23" s="27"/>
      <c r="I23" s="33">
        <f>IF(I18&lt;&gt;0,(I13+I14)/I18)</f>
        <v>582.8888888888889</v>
      </c>
      <c r="J23" s="34"/>
    </row>
    <row r="24" spans="1:10" ht="24.75" customHeight="1">
      <c r="A24" s="16" t="s">
        <v>28</v>
      </c>
      <c r="B24" s="25" t="s">
        <v>2</v>
      </c>
      <c r="C24" s="26"/>
      <c r="D24" s="26"/>
      <c r="E24" s="26"/>
      <c r="F24" s="26"/>
      <c r="G24" s="26"/>
      <c r="H24" s="27"/>
      <c r="I24" s="35">
        <v>24</v>
      </c>
      <c r="J24" s="34"/>
    </row>
    <row r="25" spans="1:10" ht="63" customHeight="1">
      <c r="A25" s="16" t="s">
        <v>29</v>
      </c>
      <c r="B25" s="25" t="s">
        <v>30</v>
      </c>
      <c r="C25" s="26"/>
      <c r="D25" s="26"/>
      <c r="E25" s="26"/>
      <c r="F25" s="26"/>
      <c r="G25" s="26"/>
      <c r="H25" s="27"/>
      <c r="I25" s="28" t="s">
        <v>41</v>
      </c>
      <c r="J25" s="29"/>
    </row>
    <row r="26" spans="1:10" ht="31.5" customHeight="1">
      <c r="A26" s="16" t="s">
        <v>31</v>
      </c>
      <c r="B26" s="25" t="s">
        <v>32</v>
      </c>
      <c r="C26" s="26"/>
      <c r="D26" s="26"/>
      <c r="E26" s="26"/>
      <c r="F26" s="26"/>
      <c r="G26" s="26"/>
      <c r="H26" s="27"/>
      <c r="I26" s="41" t="s">
        <v>42</v>
      </c>
      <c r="J26" s="42"/>
    </row>
    <row r="27" spans="1:10" ht="91.5" customHeight="1">
      <c r="A27" s="16" t="s">
        <v>33</v>
      </c>
      <c r="B27" s="25" t="s">
        <v>34</v>
      </c>
      <c r="C27" s="26"/>
      <c r="D27" s="26"/>
      <c r="E27" s="26"/>
      <c r="F27" s="26"/>
      <c r="G27" s="26"/>
      <c r="H27" s="27"/>
      <c r="I27" s="28" t="s">
        <v>43</v>
      </c>
      <c r="J27" s="29"/>
    </row>
    <row r="28" spans="1:10" ht="59.25" customHeight="1">
      <c r="A28" s="16" t="s">
        <v>35</v>
      </c>
      <c r="B28" s="25" t="s">
        <v>36</v>
      </c>
      <c r="C28" s="26"/>
      <c r="D28" s="26"/>
      <c r="E28" s="26"/>
      <c r="F28" s="26"/>
      <c r="G28" s="26"/>
      <c r="H28" s="27"/>
      <c r="I28" s="28" t="s">
        <v>44</v>
      </c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45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>
    <oddFooter>&amp;L2533D377&amp;C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2021-01-22T09:29:44Z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(РСУ)_00776_2.2018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2533D377</vt:lpwstr>
  </property>
  <property fmtid="{D5CDD505-2E9C-101B-9397-08002B2CF9AE}" pid="9" name="Підрозділ">
    <vt:lpwstr>Апеляційний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3.19.0.1578</vt:lpwstr>
  </property>
</Properties>
</file>